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or16016\Desktop\Cesantias\"/>
    </mc:Choice>
  </mc:AlternateContent>
  <xr:revisionPtr revIDLastSave="0" documentId="8_{BDEDAC57-F1B7-45CD-9AA7-5D97F00A62BD}" xr6:coauthVersionLast="47" xr6:coauthVersionMax="47" xr10:uidLastSave="{00000000-0000-0000-0000-000000000000}"/>
  <bookViews>
    <workbookView xWindow="-120" yWindow="-120" windowWidth="20730" windowHeight="11160" tabRatio="0" xr2:uid="{6C063E6E-8056-4547-9191-363A30ED8AB8}"/>
  </bookViews>
  <sheets>
    <sheet name="Calculadora Cesantí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2" i="3" s="1"/>
  <c r="G15" i="3" l="1"/>
  <c r="G16" i="3" l="1"/>
  <c r="G17" i="3" s="1"/>
</calcChain>
</file>

<file path=xl/sharedStrings.xml><?xml version="1.0" encoding="utf-8"?>
<sst xmlns="http://schemas.openxmlformats.org/spreadsheetml/2006/main" count="17" uniqueCount="17">
  <si>
    <t>Salario mínimo</t>
  </si>
  <si>
    <t>Auxilio de transporte</t>
  </si>
  <si>
    <t>Intereses sobre cesantías</t>
  </si>
  <si>
    <t>Salario mensual</t>
  </si>
  <si>
    <t xml:space="preserve">Auxilio de transporte </t>
  </si>
  <si>
    <t>Cesantías</t>
  </si>
  <si>
    <t>Días a liquidar</t>
  </si>
  <si>
    <t>Total salario + auxilio de transporte</t>
  </si>
  <si>
    <t>Calculadora Cesantías Porvenir</t>
  </si>
  <si>
    <t xml:space="preserve">Este valor será consignado por tu empleador al Fondo de Cesantías antes del 14 de febrero </t>
  </si>
  <si>
    <t xml:space="preserve">Total de Cesantías e intereses </t>
  </si>
  <si>
    <t>Por favor, digite el valor del salario mensual sin tener en cuenta el auxilio de transporte. Incluya el salario básico, comisiones, horas extras y demás conceptos que constituyen salario.</t>
  </si>
  <si>
    <t>Digite el número de días trabajados. Entre 1  a 360</t>
  </si>
  <si>
    <t>Liquidación de los intereses y Cesantías</t>
  </si>
  <si>
    <t>Este valor será consignado a tu cuenta de ahorros por parte de tu empleador antes del 31 de enero</t>
  </si>
  <si>
    <t>Valores de referencia (No cambiar)</t>
  </si>
  <si>
    <t>Datos generales - Solo diligenciar lo subrayado en amarrillo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</si>
</sst>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Banda Light"/>
      <family val="3"/>
    </font>
    <font>
      <sz val="12"/>
      <color theme="1"/>
      <name val="Banda Light"/>
      <family val="3"/>
    </font>
    <font>
      <b/>
      <sz val="20"/>
      <color theme="0"/>
      <name val="Banda Bold"/>
      <family val="3"/>
    </font>
    <font>
      <sz val="15"/>
      <color theme="1"/>
      <name val="Banda Light"/>
      <family val="3"/>
    </font>
    <font>
      <sz val="15"/>
      <name val="Banda Light"/>
      <family val="3"/>
    </font>
    <font>
      <sz val="18"/>
      <name val="Banda Light"/>
      <family val="3"/>
    </font>
    <font>
      <b/>
      <sz val="18"/>
      <color theme="0"/>
      <name val="Banda Bold"/>
      <family val="3"/>
    </font>
    <font>
      <sz val="18"/>
      <color theme="1"/>
      <name val="Banda Bold"/>
      <family val="3"/>
    </font>
    <font>
      <sz val="18"/>
      <color theme="1"/>
      <name val="Calibri"/>
      <family val="2"/>
      <scheme val="minor"/>
    </font>
    <font>
      <sz val="18"/>
      <color theme="1"/>
      <name val="Banda Light"/>
      <family val="3"/>
    </font>
    <font>
      <b/>
      <sz val="18"/>
      <color theme="1"/>
      <name val="Banda Light"/>
      <family val="3"/>
    </font>
    <font>
      <b/>
      <sz val="18"/>
      <name val="Banda Bold"/>
      <family val="3"/>
    </font>
    <font>
      <b/>
      <sz val="40"/>
      <color theme="0"/>
      <name val="Banda Bold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41" fontId="2" fillId="2" borderId="0" xfId="1" applyFont="1" applyFill="1"/>
    <xf numFmtId="164" fontId="2" fillId="2" borderId="0" xfId="1" applyNumberFormat="1" applyFont="1" applyFill="1"/>
    <xf numFmtId="41" fontId="4" fillId="2" borderId="0" xfId="1" applyFont="1" applyFill="1"/>
    <xf numFmtId="41" fontId="11" fillId="2" borderId="0" xfId="1" applyFont="1" applyFill="1"/>
    <xf numFmtId="41" fontId="12" fillId="2" borderId="0" xfId="1" applyFont="1" applyFill="1"/>
    <xf numFmtId="41" fontId="12" fillId="4" borderId="1" xfId="1" applyFont="1" applyFill="1" applyBorder="1" applyProtection="1">
      <protection locked="0"/>
    </xf>
    <xf numFmtId="41" fontId="2" fillId="2" borderId="0" xfId="1" applyFont="1" applyFill="1" applyProtection="1"/>
    <xf numFmtId="41" fontId="2" fillId="2" borderId="0" xfId="1" applyFont="1" applyFill="1" applyBorder="1" applyProtection="1"/>
    <xf numFmtId="41" fontId="5" fillId="2" borderId="0" xfId="1" applyFont="1" applyFill="1" applyBorder="1" applyAlignment="1" applyProtection="1">
      <alignment horizontal="center" vertical="center" wrapText="1"/>
    </xf>
    <xf numFmtId="41" fontId="11" fillId="2" borderId="0" xfId="1" applyFont="1" applyFill="1" applyProtection="1"/>
    <xf numFmtId="0" fontId="7" fillId="2" borderId="0" xfId="0" applyFont="1" applyFill="1" applyAlignment="1">
      <alignment horizontal="center" vertical="center" wrapText="1"/>
    </xf>
    <xf numFmtId="41" fontId="12" fillId="2" borderId="1" xfId="1" applyFont="1" applyFill="1" applyBorder="1" applyAlignment="1" applyProtection="1">
      <alignment vertical="center"/>
    </xf>
    <xf numFmtId="41" fontId="8" fillId="2" borderId="1" xfId="1" applyFont="1" applyFill="1" applyBorder="1" applyAlignment="1" applyProtection="1"/>
    <xf numFmtId="0" fontId="7" fillId="2" borderId="0" xfId="0" applyFont="1" applyFill="1" applyAlignment="1">
      <alignment horizontal="center" vertical="center"/>
    </xf>
    <xf numFmtId="41" fontId="12" fillId="2" borderId="1" xfId="1" applyFont="1" applyFill="1" applyBorder="1" applyProtection="1"/>
    <xf numFmtId="41" fontId="11" fillId="2" borderId="0" xfId="1" applyFont="1" applyFill="1" applyBorder="1" applyProtection="1"/>
    <xf numFmtId="41" fontId="13" fillId="2" borderId="1" xfId="1" applyFont="1" applyFill="1" applyBorder="1" applyAlignment="1" applyProtection="1">
      <alignment vertical="center"/>
    </xf>
    <xf numFmtId="41" fontId="10" fillId="2" borderId="0" xfId="1" applyFont="1" applyFill="1" applyAlignment="1" applyProtection="1"/>
    <xf numFmtId="41" fontId="6" fillId="2" borderId="0" xfId="1" applyFont="1" applyFill="1" applyBorder="1" applyAlignment="1" applyProtection="1">
      <alignment horizontal="center" wrapText="1"/>
    </xf>
    <xf numFmtId="41" fontId="6" fillId="2" borderId="0" xfId="1" applyFont="1" applyFill="1" applyBorder="1" applyAlignment="1" applyProtection="1">
      <alignment horizontal="center"/>
    </xf>
    <xf numFmtId="41" fontId="3" fillId="5" borderId="1" xfId="1" applyFont="1" applyFill="1" applyBorder="1" applyAlignment="1" applyProtection="1">
      <alignment horizontal="center" vertical="center"/>
    </xf>
    <xf numFmtId="41" fontId="5" fillId="5" borderId="1" xfId="1" applyFont="1" applyFill="1" applyBorder="1" applyAlignment="1" applyProtection="1">
      <alignment horizontal="center" vertical="center"/>
    </xf>
    <xf numFmtId="41" fontId="10" fillId="2" borderId="0" xfId="1" applyFont="1" applyFill="1" applyProtection="1"/>
    <xf numFmtId="41" fontId="12" fillId="4" borderId="1" xfId="1" applyFont="1" applyFill="1" applyBorder="1" applyAlignment="1" applyProtection="1"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1" fontId="6" fillId="2" borderId="0" xfId="1" applyFont="1" applyFill="1" applyBorder="1" applyAlignment="1" applyProtection="1">
      <alignment horizontal="center" wrapText="1"/>
    </xf>
    <xf numFmtId="41" fontId="15" fillId="5" borderId="0" xfId="1" applyFont="1" applyFill="1" applyBorder="1" applyAlignment="1" applyProtection="1">
      <alignment horizontal="center" vertical="center" wrapText="1"/>
    </xf>
    <xf numFmtId="41" fontId="9" fillId="3" borderId="1" xfId="1" applyFont="1" applyFill="1" applyBorder="1" applyAlignment="1" applyProtection="1">
      <alignment horizontal="center" vertical="center"/>
    </xf>
    <xf numFmtId="41" fontId="9" fillId="3" borderId="1" xfId="1" applyFont="1" applyFill="1" applyBorder="1" applyAlignment="1" applyProtection="1">
      <alignment horizontal="center" vertical="center" wrapText="1"/>
    </xf>
    <xf numFmtId="41" fontId="14" fillId="6" borderId="1" xfId="1" applyFont="1" applyFill="1" applyBorder="1" applyAlignment="1" applyProtection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DEE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124419</xdr:colOff>
      <xdr:row>11</xdr:row>
      <xdr:rowOff>103983</xdr:rowOff>
    </xdr:from>
    <xdr:ext cx="4063008" cy="1667072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A2A0EC6-7EA1-4D2F-89D4-A863EF6F22EB}"/>
            </a:ext>
          </a:extLst>
        </xdr:cNvPr>
        <xdr:cNvSpPr txBox="1"/>
      </xdr:nvSpPr>
      <xdr:spPr>
        <a:xfrm>
          <a:off x="13161763" y="4196756"/>
          <a:ext cx="4063008" cy="166707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 sz="1300" b="1">
              <a:latin typeface="Banda Bold" panose="02000503020000020004" pitchFamily="50" charset="0"/>
            </a:rPr>
            <a:t>Fórmulas</a:t>
          </a:r>
          <a:r>
            <a:rPr lang="es-CO" sz="1300" b="1" baseline="0">
              <a:latin typeface="Banda Bold" panose="02000503020000020004" pitchFamily="50" charset="0"/>
            </a:rPr>
            <a:t> para liquidar las prestaciones sociales.</a:t>
          </a:r>
        </a:p>
        <a:p>
          <a:endParaRPr lang="es-CO" sz="1300" baseline="0">
            <a:latin typeface="Banda Bold" panose="02000503020000020004" pitchFamily="50" charset="0"/>
          </a:endParaRPr>
        </a:p>
        <a:p>
          <a:r>
            <a:rPr lang="es-CO" sz="1300" b="1" i="0">
              <a:solidFill>
                <a:schemeClr val="tx1"/>
              </a:solidFill>
              <a:effectLst/>
              <a:latin typeface="Banda Bold" panose="02000503020000020004" pitchFamily="50" charset="0"/>
              <a:ea typeface="+mn-ea"/>
              <a:cs typeface="+mn-cs"/>
            </a:rPr>
            <a:t>Cesantías</a:t>
          </a:r>
          <a:r>
            <a:rPr lang="es-CO" sz="13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es-CO" sz="1300" b="0" i="0">
              <a:solidFill>
                <a:schemeClr val="tx1"/>
              </a:solidFill>
              <a:effectLst/>
              <a:latin typeface="Banda Light" panose="02000503020000020004" pitchFamily="50" charset="0"/>
              <a:ea typeface="+mn-ea"/>
              <a:cs typeface="+mn-cs"/>
            </a:rPr>
            <a:t> (Salario mensual * Días trabajados)/360</a:t>
          </a:r>
        </a:p>
        <a:p>
          <a:endParaRPr lang="es-CO" sz="1300" b="1" i="0">
            <a:solidFill>
              <a:schemeClr val="tx1"/>
            </a:solidFill>
            <a:effectLst/>
            <a:latin typeface="Banda Bold" panose="02000503020000020004" pitchFamily="50" charset="0"/>
            <a:ea typeface="+mn-ea"/>
            <a:cs typeface="+mn-cs"/>
          </a:endParaRPr>
        </a:p>
        <a:p>
          <a:r>
            <a:rPr lang="es-CO" sz="1300" b="1" i="0">
              <a:solidFill>
                <a:schemeClr val="tx1"/>
              </a:solidFill>
              <a:effectLst/>
              <a:latin typeface="Banda Bold" panose="02000503020000020004" pitchFamily="50" charset="0"/>
              <a:ea typeface="+mn-ea"/>
              <a:cs typeface="+mn-cs"/>
            </a:rPr>
            <a:t>Intereses sobre cesantías:</a:t>
          </a:r>
          <a:r>
            <a:rPr lang="es-CO" sz="1300" b="0" i="0">
              <a:solidFill>
                <a:schemeClr val="tx1"/>
              </a:solidFill>
              <a:effectLst/>
              <a:latin typeface="Banda Light" panose="02000503020000020004" pitchFamily="50" charset="0"/>
              <a:ea typeface="+mn-ea"/>
              <a:cs typeface="+mn-cs"/>
            </a:rPr>
            <a:t> (Cesantías * Días trabajados * 0,12)/360</a:t>
          </a:r>
        </a:p>
        <a:p>
          <a:endParaRPr lang="es-CO" sz="1100"/>
        </a:p>
      </xdr:txBody>
    </xdr:sp>
    <xdr:clientData/>
  </xdr:oneCellAnchor>
  <xdr:twoCellAnchor editAs="oneCell">
    <xdr:from>
      <xdr:col>9</xdr:col>
      <xdr:colOff>669727</xdr:colOff>
      <xdr:row>0</xdr:row>
      <xdr:rowOff>55842</xdr:rowOff>
    </xdr:from>
    <xdr:to>
      <xdr:col>10</xdr:col>
      <xdr:colOff>142077</xdr:colOff>
      <xdr:row>5</xdr:row>
      <xdr:rowOff>104298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B2AA669-F01A-B741-2FA4-B9DC1EDE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1563" y="55842"/>
          <a:ext cx="957456" cy="1019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47F6-2E9D-4FFE-A5BD-FAAA609BAFD5}">
  <sheetPr>
    <tabColor rgb="FF00B050"/>
  </sheetPr>
  <dimension ref="A1:U30"/>
  <sheetViews>
    <sheetView showGridLines="0" showRowColHeaders="0" tabSelected="1" zoomScale="64" workbookViewId="0">
      <selection activeCell="G9" sqref="G9"/>
    </sheetView>
  </sheetViews>
  <sheetFormatPr baseColWidth="10" defaultColWidth="0" defaultRowHeight="15.75" zeroHeight="1" x14ac:dyDescent="0.25"/>
  <cols>
    <col min="1" max="1" width="3.28515625" style="1" customWidth="1"/>
    <col min="2" max="2" width="24.28515625" style="1" customWidth="1"/>
    <col min="3" max="3" width="13.85546875" style="1" customWidth="1"/>
    <col min="4" max="4" width="19.42578125" style="1" customWidth="1"/>
    <col min="5" max="5" width="30.140625" style="1" customWidth="1"/>
    <col min="6" max="6" width="63.28515625" style="1" bestFit="1" customWidth="1"/>
    <col min="7" max="7" width="26.140625" style="1" customWidth="1"/>
    <col min="8" max="8" width="6.28515625" style="1" customWidth="1"/>
    <col min="9" max="9" width="37.28515625" style="1" bestFit="1" customWidth="1"/>
    <col min="10" max="10" width="21.28515625" style="1" customWidth="1"/>
    <col min="11" max="11" width="11.42578125" style="1" customWidth="1"/>
    <col min="12" max="21" width="11.42578125" style="1" hidden="1" customWidth="1"/>
    <col min="22" max="16384" width="0" style="1" hidden="1"/>
  </cols>
  <sheetData>
    <row r="1" spans="1:11" ht="15.6" customHeight="1" x14ac:dyDescent="0.25">
      <c r="A1" s="7"/>
      <c r="B1" s="28" t="s">
        <v>8</v>
      </c>
      <c r="C1" s="28"/>
      <c r="D1" s="28"/>
      <c r="E1" s="28"/>
      <c r="F1" s="28"/>
      <c r="G1" s="28"/>
      <c r="H1" s="28"/>
      <c r="I1" s="28"/>
      <c r="J1" s="28"/>
      <c r="K1" s="28"/>
    </row>
    <row r="2" spans="1:11" ht="15.6" customHeight="1" x14ac:dyDescent="0.25">
      <c r="A2" s="7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6" customHeight="1" x14ac:dyDescent="0.25">
      <c r="A3" s="7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6" customHeight="1" x14ac:dyDescent="0.25">
      <c r="A4" s="7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5.6" customHeight="1" x14ac:dyDescent="0.25">
      <c r="A5" s="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5.6" customHeight="1" x14ac:dyDescent="0.25">
      <c r="A6" s="7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15.6" customHeight="1" x14ac:dyDescent="0.25">
      <c r="A7" s="7"/>
      <c r="B7" s="7"/>
      <c r="C7" s="7"/>
      <c r="D7" s="8"/>
      <c r="E7" s="8"/>
      <c r="F7" s="9"/>
      <c r="G7" s="9"/>
      <c r="H7" s="9"/>
      <c r="I7" s="9"/>
      <c r="J7" s="9"/>
      <c r="K7" s="9"/>
    </row>
    <row r="8" spans="1:11" ht="69" customHeight="1" x14ac:dyDescent="0.35">
      <c r="A8" s="7"/>
      <c r="B8" s="7"/>
      <c r="C8" s="7"/>
      <c r="D8"/>
      <c r="E8" s="7"/>
      <c r="F8" s="30" t="s">
        <v>16</v>
      </c>
      <c r="G8" s="30"/>
      <c r="H8" s="10"/>
      <c r="I8" s="31" t="s">
        <v>15</v>
      </c>
      <c r="J8" s="31"/>
      <c r="K8" s="7"/>
    </row>
    <row r="9" spans="1:11" ht="65.45" customHeight="1" x14ac:dyDescent="0.35">
      <c r="A9" s="7"/>
      <c r="B9" s="25" t="s">
        <v>11</v>
      </c>
      <c r="C9" s="25"/>
      <c r="D9" s="25"/>
      <c r="E9" s="25"/>
      <c r="F9" s="12" t="s">
        <v>3</v>
      </c>
      <c r="G9" s="6"/>
      <c r="H9" s="11"/>
      <c r="I9" s="13" t="s">
        <v>0</v>
      </c>
      <c r="J9" s="13">
        <v>1160000</v>
      </c>
      <c r="K9" s="7"/>
    </row>
    <row r="10" spans="1:11" ht="44.1" customHeight="1" x14ac:dyDescent="0.35">
      <c r="A10" s="7"/>
      <c r="B10" s="26" t="s">
        <v>12</v>
      </c>
      <c r="C10" s="26"/>
      <c r="D10" s="26"/>
      <c r="E10" s="26"/>
      <c r="F10" s="12" t="s">
        <v>6</v>
      </c>
      <c r="G10" s="24">
        <v>360</v>
      </c>
      <c r="H10" s="14"/>
      <c r="I10" s="13" t="s">
        <v>1</v>
      </c>
      <c r="J10" s="13">
        <v>140606</v>
      </c>
      <c r="K10" s="7"/>
    </row>
    <row r="11" spans="1:11" ht="36.6" customHeight="1" x14ac:dyDescent="0.35">
      <c r="A11" s="7"/>
      <c r="B11" s="7"/>
      <c r="C11" s="7"/>
      <c r="D11" s="7"/>
      <c r="E11" s="7"/>
      <c r="F11" s="12" t="s">
        <v>4</v>
      </c>
      <c r="G11" s="15">
        <f>IF(G9&lt;J9*2,J10,0)</f>
        <v>140606</v>
      </c>
      <c r="H11" s="16"/>
      <c r="I11" s="7"/>
      <c r="J11" s="7"/>
      <c r="K11" s="7"/>
    </row>
    <row r="12" spans="1:11" ht="35.1" customHeight="1" x14ac:dyDescent="0.35">
      <c r="A12" s="7"/>
      <c r="B12" s="7"/>
      <c r="C12" s="7"/>
      <c r="D12" s="7"/>
      <c r="E12"/>
      <c r="F12" s="17" t="s">
        <v>7</v>
      </c>
      <c r="G12" s="15">
        <f>G9+G11</f>
        <v>140606</v>
      </c>
      <c r="H12" s="18"/>
      <c r="I12" s="7"/>
      <c r="J12" s="7"/>
      <c r="K12" s="7"/>
    </row>
    <row r="13" spans="1:11" ht="24.95" customHeight="1" x14ac:dyDescent="0.35">
      <c r="A13" s="7"/>
      <c r="B13" s="7"/>
      <c r="C13" s="7"/>
      <c r="D13" s="7"/>
      <c r="E13" s="7"/>
      <c r="F13" s="10"/>
      <c r="G13" s="10"/>
      <c r="H13" s="18"/>
      <c r="I13" s="7"/>
      <c r="J13" s="7"/>
      <c r="K13" s="7"/>
    </row>
    <row r="14" spans="1:11" ht="27.6" customHeight="1" x14ac:dyDescent="0.35">
      <c r="A14" s="7"/>
      <c r="B14" s="7"/>
      <c r="C14" s="7"/>
      <c r="D14" s="7"/>
      <c r="E14" s="7"/>
      <c r="F14" s="29" t="s">
        <v>13</v>
      </c>
      <c r="G14" s="29"/>
      <c r="H14" s="18"/>
      <c r="I14" s="7"/>
      <c r="J14" s="7"/>
      <c r="K14" s="7"/>
    </row>
    <row r="15" spans="1:11" ht="60" customHeight="1" x14ac:dyDescent="0.35">
      <c r="A15" s="7"/>
      <c r="B15" s="27" t="s">
        <v>9</v>
      </c>
      <c r="C15" s="27"/>
      <c r="D15" s="27"/>
      <c r="E15" s="27"/>
      <c r="F15" s="12" t="s">
        <v>5</v>
      </c>
      <c r="G15" s="15">
        <f>(G12*G10)/360</f>
        <v>140606</v>
      </c>
      <c r="H15" s="20"/>
      <c r="I15" s="7"/>
      <c r="J15" s="7"/>
      <c r="K15" s="7"/>
    </row>
    <row r="16" spans="1:11" ht="46.5" customHeight="1" x14ac:dyDescent="0.35">
      <c r="A16" s="7"/>
      <c r="B16" s="27" t="s">
        <v>14</v>
      </c>
      <c r="C16" s="27"/>
      <c r="D16" s="27"/>
      <c r="E16" s="27"/>
      <c r="F16" s="12" t="s">
        <v>2</v>
      </c>
      <c r="G16" s="15">
        <f>(G15*G10*0.12)/360</f>
        <v>16872.72</v>
      </c>
      <c r="H16" s="20"/>
      <c r="I16" s="7"/>
      <c r="J16" s="7"/>
      <c r="K16" s="7"/>
    </row>
    <row r="17" spans="1:11" ht="46.5" customHeight="1" x14ac:dyDescent="0.3">
      <c r="A17" s="7"/>
      <c r="B17" s="19"/>
      <c r="C17" s="19"/>
      <c r="D17" s="19"/>
      <c r="E17" s="19"/>
      <c r="F17" s="21" t="s">
        <v>10</v>
      </c>
      <c r="G17" s="22">
        <f>G15+G16</f>
        <v>157478.72</v>
      </c>
      <c r="H17" s="20"/>
      <c r="I17" s="7"/>
      <c r="J17" s="7"/>
      <c r="K17" s="7"/>
    </row>
    <row r="18" spans="1:11" ht="26.45" customHeight="1" x14ac:dyDescent="0.35">
      <c r="A18" s="7"/>
      <c r="B18" s="7"/>
      <c r="C18" s="7"/>
      <c r="D18" s="7"/>
      <c r="E18" s="7"/>
      <c r="F18" s="7"/>
      <c r="G18" s="7"/>
      <c r="H18" s="23"/>
      <c r="I18" s="7"/>
      <c r="J18" s="7"/>
      <c r="K18" s="7"/>
    </row>
    <row r="19" spans="1:11" ht="23.25" hidden="1" x14ac:dyDescent="0.35">
      <c r="F19" s="5"/>
      <c r="G19" s="5"/>
      <c r="H19" s="5"/>
    </row>
    <row r="20" spans="1:11" ht="23.25" hidden="1" x14ac:dyDescent="0.35">
      <c r="F20" s="4"/>
      <c r="G20" s="4"/>
      <c r="H20" s="5"/>
    </row>
    <row r="21" spans="1:11" ht="23.25" hidden="1" x14ac:dyDescent="0.35">
      <c r="H21" s="5"/>
    </row>
    <row r="22" spans="1:11" ht="23.25" hidden="1" x14ac:dyDescent="0.35">
      <c r="H22" s="5"/>
    </row>
    <row r="23" spans="1:11" ht="23.25" hidden="1" x14ac:dyDescent="0.35">
      <c r="H23" s="5"/>
    </row>
    <row r="24" spans="1:11" ht="23.25" hidden="1" x14ac:dyDescent="0.35">
      <c r="F24" s="5"/>
      <c r="G24" s="5"/>
      <c r="H24" s="5"/>
    </row>
    <row r="25" spans="1:11" hidden="1" x14ac:dyDescent="0.25">
      <c r="F25" s="3"/>
      <c r="G25" s="3"/>
      <c r="H25" s="3"/>
    </row>
    <row r="26" spans="1:11" hidden="1" x14ac:dyDescent="0.25">
      <c r="F26" s="3"/>
      <c r="G26" s="3"/>
      <c r="H26" s="3"/>
    </row>
    <row r="27" spans="1:11" hidden="1" x14ac:dyDescent="0.25">
      <c r="F27" s="3"/>
      <c r="G27" s="3"/>
      <c r="H27" s="3"/>
    </row>
    <row r="28" spans="1:11" hidden="1" x14ac:dyDescent="0.25">
      <c r="F28" s="3"/>
      <c r="G28" s="3"/>
      <c r="H28" s="3"/>
    </row>
    <row r="29" spans="1:11" hidden="1" x14ac:dyDescent="0.25">
      <c r="F29" s="3"/>
      <c r="G29" s="3"/>
      <c r="H29" s="3"/>
      <c r="J29" s="2"/>
    </row>
    <row r="30" spans="1:11" hidden="1" x14ac:dyDescent="0.25">
      <c r="F30" s="3"/>
      <c r="G30" s="3"/>
      <c r="H30" s="3"/>
    </row>
  </sheetData>
  <sheetProtection algorithmName="SHA-512" hashValue="6NJv5q2+wQkHtROSkemKxcp3GpSw6Pq3Y/upp8DzMYXxVnhYmd6s9NOXc+5I/peCjVapSU70coZn/4D0g8GN4w==" saltValue="/DXgjPym93+c0c1QLzvvFQ==" spinCount="100000" sheet="1" objects="1" scenarios="1"/>
  <mergeCells count="8">
    <mergeCell ref="B9:E9"/>
    <mergeCell ref="B10:E10"/>
    <mergeCell ref="B15:E15"/>
    <mergeCell ref="B16:E16"/>
    <mergeCell ref="B1:K6"/>
    <mergeCell ref="F14:G14"/>
    <mergeCell ref="F8:G8"/>
    <mergeCell ref="I8:J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Cesantías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Por16016</cp:lastModifiedBy>
  <dcterms:created xsi:type="dcterms:W3CDTF">2019-05-09T10:43:18Z</dcterms:created>
  <dcterms:modified xsi:type="dcterms:W3CDTF">2023-06-26T16:38:24Z</dcterms:modified>
</cp:coreProperties>
</file>